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dale\Google Drive\James Personal\Betting\"/>
    </mc:Choice>
  </mc:AlternateContent>
  <xr:revisionPtr revIDLastSave="0" documentId="13_ncr:1_{6680BE88-8D29-422D-8ACC-84F634C8B3CC}" xr6:coauthVersionLast="34" xr6:coauthVersionMax="34" xr10:uidLastSave="{00000000-0000-0000-0000-000000000000}"/>
  <bookViews>
    <workbookView xWindow="0" yWindow="0" windowWidth="20490" windowHeight="6945" xr2:uid="{2076EDC2-A01E-4A46-BD3D-6B875A1DA9CD}"/>
  </bookViews>
  <sheets>
    <sheet name="Sheet1" sheetId="1" r:id="rId1"/>
  </sheets>
  <definedNames>
    <definedName name="cash" localSheetId="0">Sheet1!$B$10</definedName>
    <definedName name="dividend" localSheetId="0">Sheet1!$B$7</definedName>
    <definedName name="price" localSheetId="0">Sheet1!$B$8</definedName>
    <definedName name="rfr" localSheetId="0">Sheet1!$B$5</definedName>
    <definedName name="strike" localSheetId="0">Sheet1!$B$9</definedName>
    <definedName name="T" localSheetId="0">Sheet1!$B$4</definedName>
    <definedName name="v" localSheetId="0">Sheet1!$B$6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1" l="1"/>
  <c r="E13" i="1" s="1"/>
  <c r="E17" i="1" s="1"/>
  <c r="B13" i="1"/>
  <c r="D13" i="1" s="1"/>
  <c r="F13" i="1" l="1"/>
  <c r="D17" i="1"/>
</calcChain>
</file>

<file path=xl/sharedStrings.xml><?xml version="1.0" encoding="utf-8"?>
<sst xmlns="http://schemas.openxmlformats.org/spreadsheetml/2006/main" count="19" uniqueCount="19">
  <si>
    <t>Binary Calculator</t>
  </si>
  <si>
    <t>Parameters</t>
  </si>
  <si>
    <t>Time to Maturity</t>
  </si>
  <si>
    <t>Risk Free Rate</t>
  </si>
  <si>
    <t>Volatility</t>
  </si>
  <si>
    <t>Dividend Yield</t>
  </si>
  <si>
    <t>Stock Price</t>
  </si>
  <si>
    <t>Strike Price</t>
  </si>
  <si>
    <t>Cash amount</t>
  </si>
  <si>
    <t>Probability</t>
  </si>
  <si>
    <t>Results</t>
  </si>
  <si>
    <t>Call</t>
  </si>
  <si>
    <t>Put</t>
  </si>
  <si>
    <t>% Call</t>
  </si>
  <si>
    <t>% Put</t>
  </si>
  <si>
    <t>Cash or Nothing</t>
  </si>
  <si>
    <t>Decimal Odds</t>
  </si>
  <si>
    <t>Back</t>
  </si>
  <si>
    <t>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</si>
</sst>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\ &quot;yrs&quot;"/>
    <numFmt numFmtId="165" formatCode="#,##0.000\ ;[Red]\(#,##0.000\);&quot;-&quot;"/>
    <numFmt numFmtId="166" formatCode="#,##0.00\ ;[Red]\(#,##0.00\);&quot;-&quot;"/>
    <numFmt numFmtId="167" formatCode="#,##0.0000\ ;[Red]\(#,##0.0000\);&quot;-&quot;"/>
    <numFmt numFmtId="168" formatCode="0.0000%"/>
  </numFmts>
  <fonts count="9">
    <font>
      <sz val="11"/>
      <color theme="1"/>
      <name val="Calibri"/>
      <family val="2"/>
      <scheme val="minor"/>
    </font>
    <font>
      <b/>
      <sz val="24"/>
      <name val="Arial"/>
    </font>
    <font>
      <sz val="11"/>
      <name val="Calibri"/>
    </font>
    <font>
      <b/>
      <sz val="11"/>
      <name val="Calibri"/>
    </font>
    <font>
      <sz val="10"/>
      <name val="Arial"/>
    </font>
    <font>
      <sz val="11"/>
      <color rgb="FFFFFFFF"/>
      <name val="Calibri"/>
    </font>
    <font>
      <sz val="10"/>
      <color rgb="FFFFFFFF"/>
      <name val="Arial"/>
    </font>
    <font>
      <b/>
      <sz val="8"/>
      <color rgb="FFFFFFFF"/>
      <name val="Arial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C6D9F0"/>
        <bgColor rgb="FFC6D9F0"/>
      </patternFill>
    </fill>
    <fill>
      <patternFill patternType="solid">
        <fgColor rgb="FF000000"/>
        <bgColor rgb="FF000000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 applyAlignment="1">
      <alignment vertical="center"/>
    </xf>
    <xf numFmtId="164" fontId="2" fillId="2" borderId="4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right" vertical="center"/>
    </xf>
    <xf numFmtId="10" fontId="2" fillId="2" borderId="4" xfId="0" applyNumberFormat="1" applyFont="1" applyFill="1" applyBorder="1" applyAlignment="1">
      <alignment horizontal="right" vertical="center"/>
    </xf>
    <xf numFmtId="0" fontId="3" fillId="0" borderId="0" xfId="0" applyFont="1"/>
    <xf numFmtId="165" fontId="2" fillId="2" borderId="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66" fontId="3" fillId="0" borderId="0" xfId="0" applyNumberFormat="1" applyFont="1"/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right" vertical="center"/>
    </xf>
    <xf numFmtId="10" fontId="3" fillId="0" borderId="0" xfId="0" applyNumberFormat="1" applyFont="1"/>
    <xf numFmtId="0" fontId="3" fillId="0" borderId="7" xfId="0" applyFont="1" applyBorder="1" applyAlignment="1">
      <alignment horizontal="center" vertical="center"/>
    </xf>
    <xf numFmtId="0" fontId="4" fillId="0" borderId="8" xfId="0" applyFont="1" applyBorder="1"/>
    <xf numFmtId="0" fontId="3" fillId="3" borderId="1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/>
    </xf>
    <xf numFmtId="167" fontId="3" fillId="3" borderId="9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0" borderId="0" xfId="0" applyFont="1"/>
    <xf numFmtId="0" fontId="2" fillId="3" borderId="5" xfId="0" applyFont="1" applyFill="1" applyBorder="1"/>
    <xf numFmtId="0" fontId="2" fillId="3" borderId="10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168" fontId="2" fillId="4" borderId="5" xfId="0" applyNumberFormat="1" applyFont="1" applyFill="1" applyBorder="1" applyAlignment="1">
      <alignment horizontal="center"/>
    </xf>
    <xf numFmtId="168" fontId="2" fillId="4" borderId="6" xfId="0" applyNumberFormat="1" applyFont="1" applyFill="1" applyBorder="1" applyAlignment="1">
      <alignment horizontal="center"/>
    </xf>
    <xf numFmtId="168" fontId="6" fillId="5" borderId="0" xfId="0" applyNumberFormat="1" applyFont="1" applyFill="1"/>
    <xf numFmtId="2" fontId="7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2" fontId="2" fillId="4" borderId="5" xfId="0" applyNumberFormat="1" applyFont="1" applyFill="1" applyBorder="1" applyAlignment="1">
      <alignment horizontal="center"/>
    </xf>
    <xf numFmtId="2" fontId="2" fillId="4" borderId="6" xfId="0" applyNumberFormat="1" applyFont="1" applyFill="1" applyBorder="1" applyAlignment="1">
      <alignment horizontal="center"/>
    </xf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E9288-1AE1-4D09-9555-9EEEC561379C}">
  <dimension ref="A1:K100"/>
  <sheetViews>
    <sheetView tabSelected="1" workbookViewId="0">
      <selection activeCell="E5" sqref="E5"/>
    </sheetView>
  </sheetViews>
  <sheetFormatPr defaultColWidth="12.5703125" defaultRowHeight="15"/>
  <cols>
    <col min="1" max="1" width="15.28515625" style="4" customWidth="1"/>
    <col min="2" max="2" width="11.5703125" style="4" customWidth="1"/>
    <col min="3" max="3" width="14.140625" style="4" customWidth="1"/>
    <col min="4" max="4" width="12.42578125" style="4" customWidth="1"/>
    <col min="5" max="5" width="15.7109375" style="4" customWidth="1"/>
    <col min="6" max="6" width="9.28515625" style="4" bestFit="1" customWidth="1"/>
    <col min="7" max="9" width="9.140625" style="4" customWidth="1"/>
    <col min="10" max="11" width="8.5703125" style="4" customWidth="1"/>
    <col min="12" max="16384" width="12.5703125" style="4"/>
  </cols>
  <sheetData>
    <row r="1" spans="1:11" ht="3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</row>
    <row r="2" spans="1:11" ht="15.75" customHeight="1" thickBot="1">
      <c r="A2" s="2"/>
      <c r="B2" s="2"/>
      <c r="C2" s="3"/>
      <c r="D2" s="2"/>
      <c r="E2" s="2"/>
      <c r="F2" s="2"/>
      <c r="G2" s="2"/>
      <c r="H2" s="2"/>
      <c r="I2" s="2"/>
      <c r="J2" s="2"/>
      <c r="K2" s="2"/>
    </row>
    <row r="3" spans="1:11" ht="15.75" customHeight="1">
      <c r="A3" s="5" t="s">
        <v>1</v>
      </c>
      <c r="B3" s="6"/>
      <c r="C3" s="3"/>
      <c r="D3" s="2"/>
      <c r="E3" s="2"/>
      <c r="F3" s="2"/>
      <c r="G3" s="2"/>
      <c r="H3" s="2"/>
      <c r="I3" s="2"/>
      <c r="J3" s="2"/>
      <c r="K3" s="2"/>
    </row>
    <row r="4" spans="1:11" ht="15.75" customHeight="1">
      <c r="A4" s="7" t="s">
        <v>2</v>
      </c>
      <c r="B4" s="8">
        <v>5.2054794500000001E-2</v>
      </c>
      <c r="C4" s="3"/>
      <c r="D4" s="2"/>
      <c r="E4" s="2"/>
      <c r="F4" s="2"/>
      <c r="G4" s="2"/>
      <c r="H4" s="2"/>
      <c r="I4" s="2"/>
      <c r="J4" s="2"/>
      <c r="K4" s="2"/>
    </row>
    <row r="5" spans="1:11" ht="15.75" customHeight="1">
      <c r="A5" s="7" t="s">
        <v>3</v>
      </c>
      <c r="B5" s="9">
        <v>1.35E-2</v>
      </c>
      <c r="C5" s="3"/>
      <c r="D5" s="2"/>
      <c r="E5" s="2"/>
      <c r="F5" s="2"/>
      <c r="G5" s="2"/>
      <c r="H5" s="2"/>
      <c r="I5" s="2"/>
      <c r="J5" s="2"/>
      <c r="K5" s="2"/>
    </row>
    <row r="6" spans="1:11" ht="15.75" customHeight="1">
      <c r="A6" s="7" t="s">
        <v>4</v>
      </c>
      <c r="B6" s="10">
        <v>0.8</v>
      </c>
      <c r="C6" s="3"/>
      <c r="D6" s="2"/>
      <c r="E6" s="2"/>
      <c r="F6" s="2"/>
      <c r="G6" s="2"/>
      <c r="H6" s="2"/>
      <c r="I6" s="2"/>
      <c r="J6" s="2"/>
      <c r="K6" s="2"/>
    </row>
    <row r="7" spans="1:11" ht="15.75" customHeight="1">
      <c r="A7" s="7" t="s">
        <v>5</v>
      </c>
      <c r="B7" s="10">
        <v>0</v>
      </c>
      <c r="C7" s="3"/>
      <c r="D7" s="2"/>
      <c r="E7" s="2"/>
      <c r="F7" s="11"/>
      <c r="G7" s="2"/>
      <c r="H7" s="2"/>
      <c r="I7" s="2"/>
      <c r="J7" s="2"/>
      <c r="K7" s="2"/>
    </row>
    <row r="8" spans="1:11" ht="15.75" customHeight="1">
      <c r="A8" s="7" t="s">
        <v>6</v>
      </c>
      <c r="B8" s="12">
        <v>6177</v>
      </c>
      <c r="C8" s="3"/>
      <c r="D8" s="2"/>
      <c r="E8" s="2"/>
      <c r="F8" s="11"/>
      <c r="G8" s="2"/>
      <c r="H8" s="2"/>
      <c r="I8" s="2"/>
      <c r="J8" s="2"/>
      <c r="K8" s="2"/>
    </row>
    <row r="9" spans="1:11" ht="15.75" customHeight="1">
      <c r="A9" s="7" t="s">
        <v>7</v>
      </c>
      <c r="B9" s="12">
        <v>6000</v>
      </c>
      <c r="C9" s="3"/>
      <c r="D9" s="13"/>
      <c r="E9" s="2"/>
      <c r="F9" s="14"/>
      <c r="G9" s="2"/>
      <c r="H9" s="2"/>
      <c r="I9" s="2"/>
      <c r="J9" s="2"/>
      <c r="K9" s="2"/>
    </row>
    <row r="10" spans="1:11" ht="15.75" customHeight="1" thickBot="1">
      <c r="A10" s="15" t="s">
        <v>8</v>
      </c>
      <c r="B10" s="16">
        <v>100</v>
      </c>
      <c r="C10" s="3"/>
      <c r="D10" s="13"/>
      <c r="E10" s="2"/>
      <c r="F10" s="17"/>
      <c r="G10" s="2"/>
      <c r="H10" s="2"/>
      <c r="I10" s="2"/>
      <c r="J10" s="2"/>
      <c r="K10" s="2"/>
    </row>
    <row r="11" spans="1:11" ht="15.75" customHeight="1" thickBot="1">
      <c r="A11" s="2"/>
      <c r="B11" s="2"/>
      <c r="C11" s="3"/>
      <c r="D11" s="18" t="s">
        <v>9</v>
      </c>
      <c r="E11" s="19"/>
      <c r="F11" s="2"/>
      <c r="G11" s="17"/>
      <c r="H11" s="2"/>
      <c r="I11" s="2"/>
      <c r="J11" s="2"/>
      <c r="K11" s="2"/>
    </row>
    <row r="12" spans="1:11" ht="15.75" customHeight="1">
      <c r="A12" s="20" t="s">
        <v>10</v>
      </c>
      <c r="B12" s="21" t="s">
        <v>11</v>
      </c>
      <c r="C12" s="22" t="s">
        <v>12</v>
      </c>
      <c r="D12" s="23" t="s">
        <v>13</v>
      </c>
      <c r="E12" s="24" t="s">
        <v>14</v>
      </c>
      <c r="F12" s="2"/>
      <c r="G12" s="2"/>
      <c r="H12" s="25"/>
      <c r="I12" s="2"/>
      <c r="J12" s="2"/>
      <c r="K12" s="2"/>
    </row>
    <row r="13" spans="1:11" ht="15.75" customHeight="1" thickBot="1">
      <c r="A13" s="26" t="s">
        <v>15</v>
      </c>
      <c r="B13" s="27">
        <f>cash * EXP(-rfr * T) * NORMSDIST((((LN(price / strike) + (rfr - dividend + v ^ 2 / 2) * T) / (v * SQRT(T))) - v * SQRT(T)))</f>
        <v>52.827690885810291</v>
      </c>
      <c r="C13" s="28">
        <f>cash * EXP(-rfr * T) * NORMSDIST(-(((LN(price / strike) + (rfr - dividend + v ^ 2 / 2) * T) / (v * SQRT(T))) - v * SQRT(T)))</f>
        <v>47.102059827987787</v>
      </c>
      <c r="D13" s="29">
        <f t="shared" ref="D13:E13" si="0">B13/100</f>
        <v>0.52827690885810297</v>
      </c>
      <c r="E13" s="30">
        <f t="shared" si="0"/>
        <v>0.47102059827987786</v>
      </c>
      <c r="F13" s="31">
        <f>D13+E13</f>
        <v>0.99929750713798082</v>
      </c>
      <c r="G13" s="32"/>
      <c r="H13" s="2"/>
      <c r="I13" s="2"/>
      <c r="J13" s="2"/>
      <c r="K13" s="2"/>
    </row>
    <row r="14" spans="1:11" ht="15.75" customHeight="1" thickBot="1">
      <c r="A14" s="2"/>
      <c r="B14" s="2"/>
      <c r="C14" s="3"/>
      <c r="D14" s="2"/>
      <c r="E14" s="3"/>
      <c r="F14" s="3"/>
      <c r="G14" s="2"/>
      <c r="H14" s="2"/>
      <c r="I14" s="2"/>
      <c r="J14" s="2"/>
      <c r="K14" s="2"/>
    </row>
    <row r="15" spans="1:11" ht="15.75" customHeight="1">
      <c r="A15" s="2"/>
      <c r="B15" s="2"/>
      <c r="C15" s="3"/>
      <c r="D15" s="33" t="s">
        <v>16</v>
      </c>
      <c r="E15" s="34"/>
      <c r="F15" s="2"/>
      <c r="G15" s="2"/>
      <c r="H15" s="2"/>
      <c r="I15" s="2"/>
      <c r="J15" s="2"/>
      <c r="K15" s="2"/>
    </row>
    <row r="16" spans="1:11" ht="15.75" customHeight="1">
      <c r="A16" s="2"/>
      <c r="B16" s="2"/>
      <c r="C16" s="3"/>
      <c r="D16" s="35" t="s">
        <v>17</v>
      </c>
      <c r="E16" s="36" t="s">
        <v>18</v>
      </c>
      <c r="F16" s="2"/>
      <c r="G16" s="2"/>
      <c r="H16" s="2"/>
      <c r="I16" s="2"/>
      <c r="J16" s="2"/>
      <c r="K16" s="2"/>
    </row>
    <row r="17" spans="1:11" ht="15.75" customHeight="1" thickBot="1">
      <c r="A17" s="2"/>
      <c r="B17" s="2"/>
      <c r="C17" s="3"/>
      <c r="D17" s="37">
        <f t="shared" ref="D17:E17" si="1">1/D13</f>
        <v>1.8929466407334559</v>
      </c>
      <c r="E17" s="38">
        <f t="shared" si="1"/>
        <v>2.1230494030450138</v>
      </c>
      <c r="F17" s="2"/>
      <c r="G17" s="2"/>
      <c r="H17" s="2"/>
      <c r="I17" s="2"/>
      <c r="J17" s="2"/>
      <c r="K17" s="2"/>
    </row>
    <row r="18" spans="1:11" ht="15.75" customHeight="1">
      <c r="A18" s="2"/>
      <c r="B18" s="2"/>
      <c r="C18" s="3"/>
      <c r="D18" s="2"/>
      <c r="E18" s="2"/>
      <c r="F18" s="2"/>
      <c r="G18" s="2"/>
      <c r="H18" s="2"/>
      <c r="I18" s="2"/>
      <c r="J18" s="2"/>
      <c r="K18" s="2"/>
    </row>
    <row r="19" spans="1:11" ht="15.75" customHeight="1">
      <c r="A19" s="2"/>
      <c r="B19" s="2"/>
      <c r="C19" s="3"/>
      <c r="D19" s="2"/>
      <c r="E19" s="2"/>
      <c r="F19" s="2"/>
      <c r="G19" s="2"/>
      <c r="H19" s="2"/>
      <c r="I19" s="2"/>
      <c r="J19" s="2"/>
      <c r="K19" s="2"/>
    </row>
    <row r="20" spans="1:11" ht="15.75" customHeight="1">
      <c r="A20" s="13"/>
      <c r="B20" s="3"/>
      <c r="C20" s="39"/>
      <c r="D20" s="2"/>
      <c r="E20" s="2"/>
      <c r="F20" s="2"/>
      <c r="G20" s="2"/>
      <c r="H20" s="2"/>
      <c r="I20" s="2"/>
      <c r="J20" s="2"/>
      <c r="K20" s="2"/>
    </row>
    <row r="21" spans="1:11" ht="15.75" customHeight="1">
      <c r="A21" s="2"/>
      <c r="B21" s="40"/>
      <c r="C21" s="41"/>
      <c r="D21" s="2"/>
      <c r="E21" s="2"/>
      <c r="F21" s="2"/>
      <c r="G21" s="2"/>
      <c r="H21" s="2"/>
      <c r="I21" s="2"/>
      <c r="J21" s="2"/>
      <c r="K21" s="2"/>
    </row>
    <row r="22" spans="1:11" ht="15.75" customHeight="1">
      <c r="A22" s="2"/>
      <c r="B22" s="40"/>
      <c r="C22" s="41"/>
      <c r="D22" s="2"/>
      <c r="E22" s="2"/>
      <c r="F22" s="2"/>
      <c r="G22" s="2"/>
      <c r="H22" s="2"/>
      <c r="I22" s="2"/>
      <c r="J22" s="2"/>
      <c r="K22" s="2"/>
    </row>
    <row r="23" spans="1:11" ht="15.75" customHeight="1">
      <c r="A23" s="2"/>
      <c r="B23" s="2"/>
      <c r="C23" s="3"/>
      <c r="D23" s="2"/>
      <c r="E23" s="2"/>
      <c r="F23" s="2"/>
      <c r="G23" s="2"/>
      <c r="H23" s="2"/>
      <c r="I23" s="2"/>
      <c r="J23" s="2"/>
      <c r="K23" s="2"/>
    </row>
    <row r="24" spans="1:11" ht="15.75" customHeight="1">
      <c r="A24" s="2"/>
      <c r="B24" s="2"/>
      <c r="C24" s="3"/>
      <c r="D24" s="2"/>
      <c r="E24" s="2"/>
      <c r="F24" s="2"/>
      <c r="G24" s="2"/>
      <c r="H24" s="2"/>
      <c r="I24" s="2"/>
      <c r="J24" s="2"/>
      <c r="K24" s="2"/>
    </row>
    <row r="25" spans="1:11" ht="15.75" customHeight="1">
      <c r="A25" s="2"/>
      <c r="B25" s="2"/>
      <c r="C25" s="3"/>
      <c r="D25" s="2"/>
      <c r="E25" s="2"/>
      <c r="F25" s="2"/>
      <c r="G25" s="2"/>
      <c r="H25" s="2"/>
      <c r="I25" s="2"/>
      <c r="J25" s="2"/>
      <c r="K25" s="2"/>
    </row>
    <row r="26" spans="1:11" ht="15.75" customHeight="1">
      <c r="A26" s="2"/>
      <c r="B26" s="2"/>
      <c r="C26" s="3"/>
      <c r="D26" s="2"/>
      <c r="E26" s="2"/>
      <c r="F26" s="2"/>
      <c r="G26" s="2"/>
      <c r="H26" s="2"/>
      <c r="I26" s="2"/>
      <c r="J26" s="2"/>
      <c r="K26" s="2"/>
    </row>
    <row r="27" spans="1:11" ht="15.75" customHeight="1">
      <c r="A27" s="2"/>
      <c r="B27" s="2"/>
      <c r="C27" s="3"/>
      <c r="D27" s="2"/>
      <c r="E27" s="2"/>
      <c r="F27" s="2"/>
      <c r="G27" s="2"/>
      <c r="H27" s="2"/>
      <c r="I27" s="2"/>
      <c r="J27" s="2"/>
      <c r="K27" s="2"/>
    </row>
    <row r="28" spans="1:11" ht="15.75" customHeight="1">
      <c r="A28" s="2"/>
      <c r="B28" s="2"/>
      <c r="C28" s="3"/>
      <c r="D28" s="2"/>
      <c r="E28" s="2"/>
      <c r="F28" s="2"/>
      <c r="G28" s="2"/>
      <c r="H28" s="2"/>
      <c r="I28" s="2"/>
      <c r="J28" s="2"/>
      <c r="K28" s="2"/>
    </row>
    <row r="29" spans="1:11" ht="15.75" customHeight="1">
      <c r="A29" s="2"/>
      <c r="B29" s="2"/>
      <c r="C29" s="3"/>
      <c r="D29" s="2"/>
      <c r="E29" s="2"/>
      <c r="F29" s="2"/>
      <c r="G29" s="2"/>
      <c r="H29" s="2"/>
      <c r="I29" s="2"/>
      <c r="J29" s="2"/>
      <c r="K29" s="2"/>
    </row>
    <row r="30" spans="1:11" ht="15.75" customHeight="1">
      <c r="A30" s="2"/>
      <c r="B30" s="2"/>
      <c r="C30" s="3"/>
      <c r="D30" s="2"/>
      <c r="E30" s="2"/>
      <c r="F30" s="2"/>
      <c r="G30" s="2"/>
      <c r="H30" s="2"/>
      <c r="I30" s="2"/>
      <c r="J30" s="2"/>
      <c r="K30" s="2"/>
    </row>
    <row r="31" spans="1:11" ht="15.75" customHeight="1">
      <c r="A31" s="2"/>
      <c r="B31" s="2"/>
      <c r="C31" s="3"/>
      <c r="D31" s="2"/>
      <c r="E31" s="2"/>
      <c r="F31" s="2"/>
      <c r="G31" s="2"/>
      <c r="H31" s="2"/>
      <c r="I31" s="2"/>
      <c r="J31" s="2"/>
      <c r="K31" s="2"/>
    </row>
    <row r="32" spans="1:11" ht="15.75" customHeight="1">
      <c r="A32" s="2"/>
      <c r="B32" s="2"/>
      <c r="C32" s="42"/>
      <c r="D32" s="2"/>
      <c r="E32" s="2"/>
      <c r="F32" s="2"/>
      <c r="G32" s="2"/>
      <c r="H32" s="2"/>
      <c r="I32" s="2"/>
      <c r="J32" s="2"/>
      <c r="K32" s="2"/>
    </row>
    <row r="33" spans="1:11" ht="15.75" customHeight="1">
      <c r="A33" s="2"/>
      <c r="B33" s="2"/>
      <c r="C33" s="42"/>
      <c r="D33" s="2"/>
      <c r="E33" s="2"/>
      <c r="F33" s="2"/>
      <c r="G33" s="2"/>
      <c r="H33" s="2"/>
      <c r="I33" s="2"/>
      <c r="J33" s="2"/>
      <c r="K33" s="2"/>
    </row>
    <row r="34" spans="1:11" ht="15.75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</row>
    <row r="35" spans="1:11" ht="15.75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</row>
    <row r="36" spans="1:11" ht="15.75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</row>
    <row r="37" spans="1:11" ht="15.75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</row>
    <row r="38" spans="1:11" ht="15.75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</row>
    <row r="39" spans="1:11" ht="15.75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</row>
    <row r="40" spans="1:11" ht="15.75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</row>
    <row r="41" spans="1:11" ht="15.75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</row>
    <row r="42" spans="1:11" ht="15.75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</row>
    <row r="43" spans="1:11" ht="15.75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</row>
    <row r="44" spans="1:11" ht="15.75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</row>
    <row r="45" spans="1:11" ht="15.75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</row>
    <row r="46" spans="1:11" ht="15.75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</row>
    <row r="47" spans="1:11" ht="15.75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</row>
    <row r="48" spans="1:11" ht="15.75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</row>
    <row r="49" spans="1:11" ht="15.75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</row>
    <row r="50" spans="1:11" ht="15.75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</row>
    <row r="51" spans="1:11" ht="15.75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</row>
    <row r="52" spans="1:11" ht="15.75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</row>
    <row r="53" spans="1:11" ht="15.75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</row>
    <row r="54" spans="1:11" ht="15.75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</row>
    <row r="55" spans="1:11" ht="15.75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</row>
    <row r="56" spans="1:11" ht="15.75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</row>
    <row r="57" spans="1:11" ht="15.75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</row>
    <row r="58" spans="1:11" ht="15.75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</row>
    <row r="59" spans="1:11" ht="15.75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</row>
    <row r="60" spans="1:11" ht="15.75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</row>
    <row r="61" spans="1:11" ht="15.75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</row>
    <row r="62" spans="1:11" ht="15.75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</row>
    <row r="63" spans="1:11" ht="15.75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</row>
    <row r="64" spans="1:11" ht="15.75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</row>
    <row r="65" spans="1:11" ht="15.75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</row>
    <row r="66" spans="1:11" ht="15.75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</row>
    <row r="67" spans="1:11" ht="15.75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</row>
    <row r="68" spans="1:11" ht="15.75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</row>
    <row r="69" spans="1:11" ht="15.75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</row>
    <row r="70" spans="1:11" ht="15.75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</row>
    <row r="71" spans="1:11" ht="15.75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</row>
    <row r="72" spans="1:11" ht="15.75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</row>
    <row r="73" spans="1:11" ht="15.75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</row>
    <row r="74" spans="1:11" ht="15.75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</row>
    <row r="75" spans="1:11" ht="15.75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</row>
    <row r="76" spans="1:11" ht="15.75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</row>
    <row r="77" spans="1:11" ht="15.75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</row>
    <row r="78" spans="1:11" ht="15.75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</row>
    <row r="79" spans="1:11" ht="15.75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</row>
    <row r="80" spans="1:11" ht="15.75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</row>
    <row r="81" spans="1:11" ht="15.75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</row>
    <row r="82" spans="1:11" ht="15.75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</row>
    <row r="83" spans="1:11" ht="15.75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</row>
    <row r="84" spans="1:11" ht="15.75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</row>
    <row r="85" spans="1:11" ht="15.75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</row>
    <row r="86" spans="1:11" ht="15.75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</row>
    <row r="87" spans="1:11" ht="15.75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</row>
    <row r="88" spans="1:11" ht="15.75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</row>
    <row r="89" spans="1:11" ht="15.75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</row>
    <row r="90" spans="1:11" ht="15.75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</row>
    <row r="91" spans="1:11" ht="15.75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</row>
    <row r="92" spans="1:11" ht="15.75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</row>
    <row r="93" spans="1:11" ht="15.75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</row>
    <row r="94" spans="1:11" ht="15.75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</row>
    <row r="95" spans="1:11" ht="15.75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</row>
    <row r="96" spans="1:11" ht="15.75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</row>
    <row r="97" spans="1:11" ht="15.75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</row>
    <row r="98" spans="1:11" ht="15.75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</row>
    <row r="99" spans="1:11" ht="15.75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</row>
    <row r="100" spans="1:11" ht="15.75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</row>
  </sheetData>
  <mergeCells count="2">
    <mergeCell ref="D11:E11"/>
    <mergeCell ref="D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Sheet1</vt:lpstr>
      <vt:lpstr>Sheet1!cash</vt:lpstr>
      <vt:lpstr>Sheet1!dividend</vt:lpstr>
      <vt:lpstr>Sheet1!price</vt:lpstr>
      <vt:lpstr>Sheet1!rfr</vt:lpstr>
      <vt:lpstr>Sheet1!strike</vt:lpstr>
      <vt:lpstr>Sheet1!T</vt:lpstr>
      <vt:lpstr>Sheet1!v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Markdale</dc:creator>
  <cp:lastModifiedBy>Markdale</cp:lastModifiedBy>
  <dcterms:created xsi:type="dcterms:W3CDTF">2018-09-09T22:15:09Z</dcterms:created>
  <dcterms:modified xsi:type="dcterms:W3CDTF">2018-09-09T22:32:35Z</dcterms:modified>
</cp:coreProperties>
</file>